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 autoCompressPictures="0" defaultThemeVersion="124226"/>
  <bookViews>
    <workbookView xWindow="28680" yWindow="-120" windowWidth="29040" windowHeight="15840" tabRatio="562"/>
  </bookViews>
  <sheets>
    <sheet name="DPGF" sheetId="51" r:id="rId1"/>
  </sheets>
  <externalReferences>
    <externalReference r:id="rId2"/>
  </externalReferences>
  <definedNames>
    <definedName name="a">#REF!</definedName>
    <definedName name="ALE" localSheetId="0">#REF!</definedName>
    <definedName name="ALE">#REF!</definedName>
    <definedName name="Amo" localSheetId="0">#REF!</definedName>
    <definedName name="Amo">#REF!</definedName>
    <definedName name="ANA" localSheetId="0">#REF!</definedName>
    <definedName name="ANA">#REF!</definedName>
    <definedName name="ASST" localSheetId="0">#REF!</definedName>
    <definedName name="ASST">#REF!</definedName>
    <definedName name="CEN" localSheetId="0">#REF!</definedName>
    <definedName name="CEN">#REF!</definedName>
    <definedName name="CMHZ" localSheetId="0">#REF!</definedName>
    <definedName name="CMHZ">#REF!</definedName>
    <definedName name="CMO" localSheetId="0">#REF!</definedName>
    <definedName name="CMO">#REF!</definedName>
    <definedName name="COE" localSheetId="0">#REF!</definedName>
    <definedName name="COE">#REF!</definedName>
    <definedName name="CON" localSheetId="0">#REF!</definedName>
    <definedName name="CON">#REF!</definedName>
    <definedName name="DEC" localSheetId="0">#REF!</definedName>
    <definedName name="DEC">#REF!</definedName>
    <definedName name="ENC" localSheetId="0">#REF!</definedName>
    <definedName name="ENC">#REF!</definedName>
    <definedName name="er" localSheetId="0">#REF!</definedName>
    <definedName name="er">#REF!</definedName>
    <definedName name="erf" localSheetId="0">#REF!</definedName>
    <definedName name="erf">#REF!</definedName>
    <definedName name="erg" localSheetId="0">#REF!</definedName>
    <definedName name="erg">#REF!</definedName>
    <definedName name="erv" localSheetId="0">#REF!</definedName>
    <definedName name="erv">#REF!</definedName>
    <definedName name="FF" localSheetId="0">#REF!</definedName>
    <definedName name="FF">#REF!</definedName>
    <definedName name="FGX" localSheetId="0">#REF!</definedName>
    <definedName name="FGX">#REF!</definedName>
    <definedName name="fre" localSheetId="0">#REF!</definedName>
    <definedName name="fre">#REF!</definedName>
    <definedName name="FSST" localSheetId="0">#REF!</definedName>
    <definedName name="FSST">#REF!</definedName>
    <definedName name="HJ" localSheetId="0">#REF!</definedName>
    <definedName name="HJ">#REF!</definedName>
    <definedName name="intervenant" localSheetId="0">#REF!</definedName>
    <definedName name="intervenant">#REF!</definedName>
    <definedName name="MAT" localSheetId="0">#REF!</definedName>
    <definedName name="MAT">#REF!</definedName>
    <definedName name="MB" localSheetId="0">#REF!</definedName>
    <definedName name="MB">#REF!</definedName>
    <definedName name="MMO" localSheetId="0">#REF!</definedName>
    <definedName name="MMO">#REF!</definedName>
    <definedName name="MSST" localSheetId="0">#REF!</definedName>
    <definedName name="MSST">#REF!</definedName>
    <definedName name="MST" localSheetId="0">#REF!</definedName>
    <definedName name="MST">#REF!</definedName>
    <definedName name="PIL" localSheetId="0">#REF!</definedName>
    <definedName name="PIL">#REF!</definedName>
    <definedName name="PRO" localSheetId="0">#REF!</definedName>
    <definedName name="PRO">#REF!</definedName>
    <definedName name="rpe" localSheetId="0">#REF!</definedName>
    <definedName name="rpe">#REF!</definedName>
    <definedName name="T.V.A." localSheetId="0">#REF!</definedName>
    <definedName name="T.V.A.">#REF!</definedName>
    <definedName name="TN" localSheetId="0">#REF!</definedName>
    <definedName name="TN">#REF!</definedName>
    <definedName name="Travaux" localSheetId="0">#REF!</definedName>
    <definedName name="Travaux">#REF!</definedName>
    <definedName name="VOL">'[1]abaque T. fuites'!$C$1</definedName>
    <definedName name="xqva" localSheetId="0">#REF!</definedName>
    <definedName name="xqva">#REF!</definedName>
    <definedName name="_xlnm.Print_Area" localSheetId="0">DPGF!$A$1:$G$56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51" l="1"/>
  <c r="G37" i="51" s="1"/>
  <c r="G10" i="51"/>
  <c r="G17" i="51"/>
  <c r="G25" i="51"/>
  <c r="G7" i="51" s="1"/>
  <c r="G36" i="51"/>
  <c r="G52" i="51" l="1"/>
  <c r="G45" i="51"/>
  <c r="G48" i="51" l="1"/>
  <c r="G51" i="51"/>
  <c r="G42" i="51" l="1"/>
  <c r="G53" i="51"/>
  <c r="G54" i="51" s="1"/>
</calcChain>
</file>

<file path=xl/sharedStrings.xml><?xml version="1.0" encoding="utf-8"?>
<sst xmlns="http://schemas.openxmlformats.org/spreadsheetml/2006/main" count="93" uniqueCount="58">
  <si>
    <t>Unité</t>
  </si>
  <si>
    <t>Montant HT €</t>
  </si>
  <si>
    <t>forfait</t>
  </si>
  <si>
    <t>TOTAL € HT</t>
  </si>
  <si>
    <t>TVA €</t>
  </si>
  <si>
    <t>TOTAL  € TTC</t>
  </si>
  <si>
    <t>DPGF [Décomposition du Prix Global et Forfaitaire]</t>
  </si>
  <si>
    <t xml:space="preserve">464223 - CLAMART (92) - CTSA – Y31 
Création d’un laboratoire de développement biomédical et de deux salles à ambiance contrôlée en réhabilitation au R-1 et R-2 </t>
  </si>
  <si>
    <t>Descriptif des missions</t>
  </si>
  <si>
    <t xml:space="preserve">TOTAL DPGF  </t>
  </si>
  <si>
    <t>2.3.1</t>
  </si>
  <si>
    <t>2.3</t>
  </si>
  <si>
    <t>2.3.2</t>
  </si>
  <si>
    <t>2.3.4</t>
  </si>
  <si>
    <t>2.3.5</t>
  </si>
  <si>
    <t>2.3.6</t>
  </si>
  <si>
    <t>Le dimensionnement de variante de la solution technique sur demande de la maitrise d’œuvre ;</t>
  </si>
  <si>
    <t>MISSION 4: Assistance pour l'analyse des offres des entreprises</t>
  </si>
  <si>
    <t>MISSION 5: Visa des documents EXE FLUIDES</t>
  </si>
  <si>
    <t>MISSION 6: Assistance pour le suivi d'exécution des travaux</t>
  </si>
  <si>
    <t>SOUS-TOTAL - € HT</t>
  </si>
  <si>
    <t>MISSION 7: Assistance en OPR</t>
  </si>
  <si>
    <t>2.3.7</t>
  </si>
  <si>
    <t>2.3.8.1</t>
  </si>
  <si>
    <t>Préparation et participation aux réunions de négociation</t>
  </si>
  <si>
    <t>Marché unique BET FLUIDE</t>
  </si>
  <si>
    <t>MISSION 2 : Définition des débits des réseaux existants</t>
  </si>
  <si>
    <t>Rédaction du CCTP et de la DPGF, y compris fourniture des notices techniques des matériels proposés qui ne seraient pas imposés et fournies par la maîtrise d’ouvrage.</t>
  </si>
  <si>
    <t>MISSION 1 : Relevé des réseaux existants et réalisation des plans isométriques</t>
  </si>
  <si>
    <t xml:space="preserve">MISSION 3: Dimensionnement de l’extension des réseaux existants et conception des nouvelles installations </t>
  </si>
  <si>
    <r>
      <t xml:space="preserve">La réalisation des plans isométriques ainsi que la modélisation 3D des réseaux existants concernés ainsi modifiés </t>
    </r>
    <r>
      <rPr>
        <i/>
        <sz val="10"/>
        <rFont val="Tahoma"/>
        <family val="2"/>
      </rPr>
      <t>à partir de la maquette 3D fournie par le BIM MANAGER</t>
    </r>
  </si>
  <si>
    <r>
      <t xml:space="preserve">Dimensionner une solution technique en terme de moyen de production et de distribution </t>
    </r>
    <r>
      <rPr>
        <i/>
        <sz val="10"/>
        <rFont val="Tahoma"/>
        <family val="2"/>
      </rPr>
      <t xml:space="preserve">y compris les équipements complémentaires à prévoir </t>
    </r>
  </si>
  <si>
    <t xml:space="preserve">Réaliser des plans isométriques ainsi que la modélisation 3D de la nouvelle installation et de son réseau de distribution </t>
  </si>
  <si>
    <t>Dimensionner la modification à réaliser sur le réseau existant depuis le stockage des bouteilles</t>
  </si>
  <si>
    <t>Dimensionner une variante de la solution technique sur demande de la maitrise d’œuvre</t>
  </si>
  <si>
    <t>Réaliser une étude maintenabilité (équipements, nature et fréquence d’intervention) associés à chaque solution technique</t>
  </si>
  <si>
    <t>Chiffrer la solution technique retenue</t>
  </si>
  <si>
    <t>Transmission d'un catalogue méthodique qui liste les livrables prévus (nature du document, échéance de transmission)</t>
  </si>
  <si>
    <t>PARTIE TECHNIQUE 1</t>
  </si>
  <si>
    <t>PARTIE TECHNIQUE 2</t>
  </si>
  <si>
    <t>PARTIE TECHNIQUE 3</t>
  </si>
  <si>
    <t>TOTAL - € HT</t>
  </si>
  <si>
    <r>
      <t xml:space="preserve">Relevé sur site de tous les réseaux existants compris dans le périmètre technique du marché </t>
    </r>
    <r>
      <rPr>
        <i/>
        <sz val="10"/>
        <rFont val="Tahoma"/>
        <family val="2"/>
      </rPr>
      <t xml:space="preserve">y compris dépose de matériel ou mobilier nécessaire </t>
    </r>
    <r>
      <rPr>
        <sz val="10"/>
        <rFont val="Tahoma"/>
        <family val="2"/>
      </rPr>
      <t>et réalisation des plans isométriques par fluides et des plans par niveaux</t>
    </r>
  </si>
  <si>
    <t>Calculer les débits théoriques des différents réseaux en fonction des fluides véhiculés à :
• Chaque point de puisage ;
• Chaque changement de DN ; 
• Chaque antenne ou ramification ;
• En tête de réseau.</t>
  </si>
  <si>
    <t>Etablir le coefficient de simultanéité sur le réseau en fonction du débit réel total des points de puisage et du débit maximum que permet le DN en tête de réseau.</t>
  </si>
  <si>
    <t>Etablir de la même manière le coefficient de simultanéité sur chaque antenne du réseau</t>
  </si>
  <si>
    <t>Proposer au maître d’œuvre un plan d’essai permettant la mesure des débits réels aux points de puisages. Relever les pressions et les températures.</t>
  </si>
  <si>
    <t>Réaliser le plan d’essai une fois validé par le maître d’œuvre.</t>
  </si>
  <si>
    <t xml:space="preserve">Le chiffrage de la solution technique retenue </t>
  </si>
  <si>
    <t xml:space="preserve">L’étude maintenabilité (équipements, nature et fréquence d’intervention) associés à chaque solution technique </t>
  </si>
  <si>
    <r>
      <t>Le dimensionnement d’une solution technique en terme de moyen de production et de distribution</t>
    </r>
    <r>
      <rPr>
        <i/>
        <sz val="10"/>
        <rFont val="Tahoma"/>
        <family val="2"/>
      </rPr>
      <t xml:space="preserve"> y compris le quantitatifs des équipements à prévoiret dossier d'identification et de gestion des interfaces techniques</t>
    </r>
  </si>
  <si>
    <t>Réaliser les plans CAO 3D  la solution technique retenue</t>
  </si>
  <si>
    <r>
      <t>Réaliser des plan isométriques et modélisation 3D de l’installation existante (stockage des obus et réseau de distribution) avec la modification à réaliser</t>
    </r>
    <r>
      <rPr>
        <i/>
        <sz val="10"/>
        <rFont val="Tahoma"/>
        <family val="2"/>
      </rPr>
      <t xml:space="preserve"> y compris  les débits maximums disponibles en tous points des deux réseaux.</t>
    </r>
  </si>
  <si>
    <t>Assistance à l'analyse des offres :
- Réponses aux soumissionaires des lots FLUIDES
- Transmission au MOE d’un rapport d’analyse des offres</t>
  </si>
  <si>
    <t>Visa des documents d’exécution FLUIDE et transmission au MOE avec tableau de suivi</t>
  </si>
  <si>
    <r>
      <t>Assistance MOE pour le suivi d’exécution des travaux du domaine FLUIDES</t>
    </r>
    <r>
      <rPr>
        <i/>
        <sz val="10"/>
        <rFont val="Tahoma"/>
        <family val="2"/>
      </rPr>
      <t xml:space="preserve"> y compris rédaction de compte-rendu à chaque visite</t>
    </r>
  </si>
  <si>
    <r>
      <t xml:space="preserve">Assistance lors des opérations préalables à la réception </t>
    </r>
    <r>
      <rPr>
        <i/>
        <sz val="10"/>
        <rFont val="Tahoma"/>
        <family val="2"/>
      </rPr>
      <t>y compris transmission au MOE d'une liste de suivi dee réserves</t>
    </r>
  </si>
  <si>
    <t>MISSION 8 :  Conception complète d’une nouvelle installation d’air comprimé pharmaceutique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</si>
</sst>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_);[Red]\(#,##0.00\)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b/>
      <sz val="10"/>
      <name val="Tahoma"/>
      <family val="2"/>
    </font>
    <font>
      <b/>
      <u/>
      <sz val="14"/>
      <name val="Tahoma"/>
      <family val="2"/>
    </font>
    <font>
      <sz val="10"/>
      <name val="Geneva"/>
      <family val="2"/>
    </font>
    <font>
      <b/>
      <sz val="1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b/>
      <sz val="12"/>
      <color theme="0"/>
      <name val="Tahoma"/>
      <family val="2"/>
    </font>
    <font>
      <b/>
      <sz val="24"/>
      <color theme="0"/>
      <name val="Tahoma"/>
      <family val="2"/>
    </font>
    <font>
      <sz val="14"/>
      <color theme="0"/>
      <name val="Tahoma"/>
      <family val="2"/>
    </font>
    <font>
      <sz val="18"/>
      <name val="Tahoma"/>
      <family val="2"/>
    </font>
    <font>
      <b/>
      <sz val="18"/>
      <color theme="0" tint="-4.9989318521683403E-2"/>
      <name val="Tahoma"/>
      <family val="2"/>
    </font>
    <font>
      <i/>
      <sz val="10"/>
      <name val="Tahoma"/>
      <family val="2"/>
    </font>
    <font>
      <b/>
      <sz val="10"/>
      <color theme="0"/>
      <name val="Tahoma"/>
      <family val="2"/>
    </font>
    <font>
      <b/>
      <sz val="18"/>
      <color theme="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57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2" applyAlignment="1">
      <alignment horizontal="center" vertical="center" wrapText="1"/>
    </xf>
    <xf numFmtId="0" fontId="1" fillId="0" borderId="0" xfId="2" applyAlignment="1">
      <alignment vertical="center" wrapText="1"/>
    </xf>
    <xf numFmtId="0" fontId="1" fillId="0" borderId="0" xfId="2" applyFill="1" applyAlignment="1">
      <alignment horizontal="center" vertical="center" wrapText="1"/>
    </xf>
    <xf numFmtId="0" fontId="1" fillId="0" borderId="0" xfId="2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0" fontId="8" fillId="5" borderId="15" xfId="2" applyFont="1" applyFill="1" applyBorder="1" applyAlignment="1">
      <alignment horizontal="center" vertical="center" wrapText="1"/>
    </xf>
    <xf numFmtId="0" fontId="8" fillId="5" borderId="17" xfId="2" applyFont="1" applyFill="1" applyBorder="1" applyAlignment="1">
      <alignment horizontal="center" vertical="center" wrapText="1"/>
    </xf>
    <xf numFmtId="0" fontId="8" fillId="5" borderId="18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3" borderId="8" xfId="2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vertical="center" wrapText="1"/>
    </xf>
    <xf numFmtId="3" fontId="8" fillId="4" borderId="9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4" fontId="7" fillId="3" borderId="20" xfId="2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4" fontId="17" fillId="3" borderId="22" xfId="2" applyNumberFormat="1" applyFont="1" applyFill="1" applyBorder="1" applyAlignment="1">
      <alignment horizontal="center" vertical="center" wrapText="1"/>
    </xf>
    <xf numFmtId="4" fontId="17" fillId="3" borderId="24" xfId="2" applyNumberFormat="1" applyFont="1" applyFill="1" applyBorder="1" applyAlignment="1">
      <alignment horizontal="center" vertical="center" wrapText="1"/>
    </xf>
    <xf numFmtId="49" fontId="1" fillId="0" borderId="0" xfId="2" applyNumberFormat="1" applyAlignment="1">
      <alignment horizontal="center" vertical="center" wrapText="1"/>
    </xf>
    <xf numFmtId="49" fontId="1" fillId="0" borderId="0" xfId="2" applyNumberFormat="1" applyAlignment="1">
      <alignment vertical="center" wrapText="1"/>
    </xf>
    <xf numFmtId="0" fontId="11" fillId="2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0" xfId="2" applyBorder="1" applyAlignment="1">
      <alignment vertical="center" wrapText="1"/>
    </xf>
    <xf numFmtId="0" fontId="11" fillId="2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" fillId="0" borderId="0" xfId="33" applyFont="1" applyFill="1" applyAlignment="1">
      <alignment vertical="center"/>
    </xf>
    <xf numFmtId="0" fontId="14" fillId="0" borderId="0" xfId="2" applyFont="1" applyBorder="1" applyAlignment="1">
      <alignment vertical="center" wrapText="1"/>
    </xf>
    <xf numFmtId="0" fontId="14" fillId="0" borderId="0" xfId="2" applyFont="1" applyBorder="1" applyAlignment="1">
      <alignment vertical="center"/>
    </xf>
    <xf numFmtId="0" fontId="8" fillId="0" borderId="8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3" fontId="12" fillId="0" borderId="0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3" fontId="5" fillId="0" borderId="0" xfId="2" applyNumberFormat="1" applyFont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 wrapText="1"/>
    </xf>
    <xf numFmtId="0" fontId="7" fillId="3" borderId="21" xfId="2" applyFont="1" applyFill="1" applyBorder="1" applyAlignment="1">
      <alignment horizontal="center" vertical="center" wrapText="1"/>
    </xf>
    <xf numFmtId="0" fontId="7" fillId="3" borderId="23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14" fillId="6" borderId="0" xfId="2" applyFont="1" applyFill="1" applyAlignment="1">
      <alignment vertical="center" wrapText="1"/>
    </xf>
    <xf numFmtId="0" fontId="8" fillId="6" borderId="25" xfId="2" applyFont="1" applyFill="1" applyBorder="1" applyAlignment="1">
      <alignment horizontal="center" vertical="center" wrapText="1"/>
    </xf>
    <xf numFmtId="0" fontId="13" fillId="6" borderId="0" xfId="2" applyFont="1" applyFill="1" applyBorder="1" applyAlignment="1">
      <alignment horizontal="center" vertical="center" wrapText="1"/>
    </xf>
    <xf numFmtId="0" fontId="14" fillId="6" borderId="0" xfId="2" applyFont="1" applyFill="1" applyAlignment="1">
      <alignment vertical="center"/>
    </xf>
    <xf numFmtId="0" fontId="14" fillId="6" borderId="0" xfId="2" applyFont="1" applyFill="1" applyBorder="1" applyAlignment="1">
      <alignment vertical="center"/>
    </xf>
    <xf numFmtId="0" fontId="21" fillId="6" borderId="0" xfId="2" applyFont="1" applyFill="1" applyBorder="1" applyAlignment="1">
      <alignment horizontal="center" vertical="center" wrapText="1"/>
    </xf>
    <xf numFmtId="3" fontId="21" fillId="6" borderId="26" xfId="2" applyNumberFormat="1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left" vertical="center" wrapText="1"/>
    </xf>
    <xf numFmtId="0" fontId="15" fillId="3" borderId="4" xfId="2" applyFont="1" applyFill="1" applyBorder="1" applyAlignment="1">
      <alignment horizontal="left" vertical="center" wrapText="1"/>
    </xf>
    <xf numFmtId="0" fontId="15" fillId="3" borderId="13" xfId="2" applyFont="1" applyFill="1" applyBorder="1" applyAlignment="1">
      <alignment horizontal="left" vertical="center" wrapText="1"/>
    </xf>
    <xf numFmtId="0" fontId="22" fillId="6" borderId="3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8" fillId="4" borderId="14" xfId="2" applyFont="1" applyFill="1" applyBorder="1" applyAlignment="1">
      <alignment horizontal="right" vertical="center" wrapText="1"/>
    </xf>
    <xf numFmtId="0" fontId="8" fillId="4" borderId="4" xfId="2" applyFont="1" applyFill="1" applyBorder="1" applyAlignment="1">
      <alignment horizontal="right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19" fillId="0" borderId="0" xfId="2" applyFont="1" applyFill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 wrapText="1"/>
    </xf>
    <xf numFmtId="0" fontId="8" fillId="5" borderId="16" xfId="2" applyFont="1" applyFill="1" applyBorder="1" applyAlignment="1">
      <alignment horizontal="center" vertical="center" wrapText="1"/>
    </xf>
    <xf numFmtId="0" fontId="8" fillId="5" borderId="1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1" fillId="2" borderId="6" xfId="2" applyFill="1" applyBorder="1" applyAlignment="1">
      <alignment horizontal="left" vertical="center" wrapText="1"/>
    </xf>
    <xf numFmtId="0" fontId="16" fillId="3" borderId="5" xfId="2" applyFont="1" applyFill="1" applyBorder="1" applyAlignment="1">
      <alignment horizontal="right" vertical="center" wrapText="1" indent="3"/>
    </xf>
    <xf numFmtId="0" fontId="16" fillId="3" borderId="6" xfId="2" applyFont="1" applyFill="1" applyBorder="1" applyAlignment="1">
      <alignment horizontal="right" vertical="center" wrapText="1" indent="3"/>
    </xf>
    <xf numFmtId="0" fontId="16" fillId="3" borderId="7" xfId="2" applyFont="1" applyFill="1" applyBorder="1" applyAlignment="1">
      <alignment horizontal="right" vertical="center" wrapText="1" indent="3"/>
    </xf>
    <xf numFmtId="0" fontId="16" fillId="3" borderId="0" xfId="2" applyFont="1" applyFill="1" applyBorder="1" applyAlignment="1">
      <alignment horizontal="right" vertical="center" wrapText="1" indent="3"/>
    </xf>
    <xf numFmtId="0" fontId="16" fillId="3" borderId="10" xfId="2" applyFont="1" applyFill="1" applyBorder="1" applyAlignment="1">
      <alignment horizontal="right" vertical="center" wrapText="1" indent="3"/>
    </xf>
    <xf numFmtId="0" fontId="16" fillId="3" borderId="11" xfId="2" applyFont="1" applyFill="1" applyBorder="1" applyAlignment="1">
      <alignment horizontal="right" vertical="center" wrapText="1" indent="3"/>
    </xf>
  </cellXfs>
  <cellStyles count="57">
    <cellStyle name="Euro" xfId="43"/>
    <cellStyle name="Euro 2" xfId="44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illiers 2" xfId="4"/>
    <cellStyle name="Milliers 2 2" xfId="5"/>
    <cellStyle name="Milliers 2 2 2" xfId="34"/>
    <cellStyle name="Milliers 3" xfId="42"/>
    <cellStyle name="Milliers 3 2" xfId="45"/>
    <cellStyle name="Milliers 4" xfId="46"/>
    <cellStyle name="Monétaire 2" xfId="47"/>
    <cellStyle name="Monétaire 2 2" xfId="48"/>
    <cellStyle name="Normal" xfId="0" builtinId="0"/>
    <cellStyle name="Normal 2" xfId="2"/>
    <cellStyle name="Normal 2 2" xfId="49"/>
    <cellStyle name="Normal 3" xfId="1"/>
    <cellStyle name="Normal 3 2" xfId="50"/>
    <cellStyle name="Normal 3 3" xfId="51"/>
    <cellStyle name="Normal 4" xfId="3"/>
    <cellStyle name="Normal 4 2" xfId="35"/>
    <cellStyle name="Normal 4 2 2" xfId="52"/>
    <cellStyle name="Normal 4 2 2 2" xfId="53"/>
    <cellStyle name="Normal 4 2 3" xfId="54"/>
    <cellStyle name="Normal 5" xfId="32"/>
    <cellStyle name="Normal 5 10" xfId="40"/>
    <cellStyle name="Normal 5 2" xfId="33"/>
    <cellStyle name="Normal 5 2 2" xfId="41"/>
    <cellStyle name="Normal 5 2 6" xfId="39"/>
    <cellStyle name="Normal 5 3" xfId="38"/>
    <cellStyle name="Normal 6" xfId="36"/>
    <cellStyle name="Normal 7" xfId="37"/>
    <cellStyle name="Pourcentage 2" xfId="55"/>
    <cellStyle name="Pourcentage 2 2" xfId="56"/>
  </cellStyles>
  <dxfs count="0"/>
  <tableStyles count="0" defaultTableStyle="TableStyleMedium2" defaultPivotStyle="PivotStyleMedium9"/>
  <colors>
    <mruColors>
      <color rgb="FFCC66FF"/>
      <color rgb="FF9BBB59"/>
      <color rgb="FFB381D9"/>
      <color rgb="FF363636"/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84297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64067" cy="87169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59531</xdr:colOff>
      <xdr:row>1</xdr:row>
      <xdr:rowOff>371929</xdr:rowOff>
    </xdr:from>
    <xdr:to>
      <xdr:col>2</xdr:col>
      <xdr:colOff>961572</xdr:colOff>
      <xdr:row>3</xdr:row>
      <xdr:rowOff>470694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59531" y="689429"/>
          <a:ext cx="1301184" cy="127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997856</xdr:colOff>
      <xdr:row>0</xdr:row>
      <xdr:rowOff>29482</xdr:rowOff>
    </xdr:from>
    <xdr:to>
      <xdr:col>6</xdr:col>
      <xdr:colOff>1152071</xdr:colOff>
      <xdr:row>1</xdr:row>
      <xdr:rowOff>521041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12291785" y="29482"/>
          <a:ext cx="1551215" cy="809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RO/AppData/Local/Microsoft/Windows/Temporary%20Internet%20Files/Content.Outlook/S263KR8G/Note%20dimensionnement%20BY%20CARSAT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er dimensionnement"/>
      <sheetName val="quantités de matériaux"/>
      <sheetName val="EDS 1"/>
      <sheetName val="1 - Type conf."/>
      <sheetName val="abaque T. fuites"/>
      <sheetName val="planning"/>
      <sheetName val="EDS 2 hors provision"/>
      <sheetName val="hypothèse pour EDS 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>
            <v>6280</v>
          </cell>
        </row>
      </sheetData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5"/>
  <sheetViews>
    <sheetView showGridLines="0" tabSelected="1" view="pageBreakPreview" topLeftCell="A40" zoomScale="90" zoomScaleNormal="80" zoomScaleSheetLayoutView="90" workbookViewId="0">
      <selection activeCell="C51" sqref="C51:F51"/>
    </sheetView>
  </sheetViews>
  <sheetFormatPr baseColWidth="10" defaultColWidth="11.42578125" defaultRowHeight="24.95" customHeight="1" outlineLevelCol="1"/>
  <cols>
    <col min="1" max="2" width="2.85546875" style="2" customWidth="1"/>
    <col min="3" max="3" width="19.140625" style="20" customWidth="1"/>
    <col min="4" max="4" width="43.140625" style="21" customWidth="1"/>
    <col min="5" max="5" width="93.42578125" style="2" customWidth="1"/>
    <col min="6" max="6" width="20" style="2" customWidth="1"/>
    <col min="7" max="7" width="18.42578125" style="1" customWidth="1"/>
    <col min="8" max="8" width="19.5703125" style="1" customWidth="1" outlineLevel="1"/>
    <col min="9" max="9" width="65.42578125" style="4" customWidth="1"/>
    <col min="10" max="10" width="37" style="2" customWidth="1"/>
    <col min="11" max="16384" width="11.42578125" style="2"/>
  </cols>
  <sheetData>
    <row r="1" spans="1:17" ht="24.95" customHeight="1">
      <c r="C1" s="1"/>
      <c r="D1" s="59" t="s">
        <v>6</v>
      </c>
      <c r="E1" s="59"/>
      <c r="F1" s="59"/>
      <c r="H1" s="3"/>
    </row>
    <row r="2" spans="1:17" ht="51" customHeight="1">
      <c r="A2" s="60" t="s">
        <v>25</v>
      </c>
      <c r="B2" s="61"/>
      <c r="C2" s="61"/>
      <c r="D2" s="61"/>
      <c r="E2" s="61"/>
      <c r="F2" s="61"/>
      <c r="G2" s="61"/>
      <c r="H2" s="5"/>
    </row>
    <row r="3" spans="1:17" s="25" customFormat="1" ht="42" customHeight="1">
      <c r="B3" s="59"/>
      <c r="C3" s="59"/>
      <c r="D3" s="59"/>
      <c r="E3" s="59"/>
      <c r="F3" s="59"/>
      <c r="G3" s="59"/>
      <c r="H3" s="23"/>
      <c r="I3" s="24"/>
    </row>
    <row r="4" spans="1:17" s="25" customFormat="1" ht="58.35" customHeight="1">
      <c r="A4" s="62" t="s">
        <v>7</v>
      </c>
      <c r="B4" s="62"/>
      <c r="C4" s="62"/>
      <c r="D4" s="62"/>
      <c r="E4" s="62"/>
      <c r="F4" s="62"/>
      <c r="G4" s="62"/>
      <c r="H4" s="27"/>
      <c r="I4" s="24"/>
    </row>
    <row r="5" spans="1:17" s="25" customFormat="1" ht="24.95" customHeight="1" thickBot="1">
      <c r="C5" s="37"/>
      <c r="D5" s="37"/>
      <c r="E5" s="37"/>
      <c r="F5" s="22"/>
      <c r="G5" s="26"/>
      <c r="H5" s="27"/>
      <c r="I5" s="9"/>
      <c r="J5" s="10"/>
      <c r="K5" s="29"/>
      <c r="L5" s="30"/>
      <c r="M5" s="29"/>
      <c r="N5" s="29"/>
      <c r="O5" s="29"/>
      <c r="P5" s="30"/>
      <c r="Q5" s="29"/>
    </row>
    <row r="6" spans="1:17" s="10" customFormat="1" ht="28.5" customHeight="1">
      <c r="A6" s="2"/>
      <c r="B6" s="2"/>
      <c r="C6" s="6" t="s">
        <v>11</v>
      </c>
      <c r="D6" s="63" t="s">
        <v>8</v>
      </c>
      <c r="E6" s="64"/>
      <c r="F6" s="7" t="s">
        <v>0</v>
      </c>
      <c r="G6" s="8" t="s">
        <v>1</v>
      </c>
      <c r="H6" s="27"/>
      <c r="I6" s="9"/>
      <c r="L6" s="9"/>
      <c r="P6" s="30"/>
    </row>
    <row r="7" spans="1:17" s="43" customFormat="1" ht="28.5" customHeight="1">
      <c r="A7" s="2"/>
      <c r="B7" s="2"/>
      <c r="C7" s="44"/>
      <c r="D7" s="53" t="s">
        <v>38</v>
      </c>
      <c r="E7" s="54"/>
      <c r="F7" s="48" t="s">
        <v>41</v>
      </c>
      <c r="G7" s="49">
        <f>SUM(G10+G17+G25+G36)</f>
        <v>0</v>
      </c>
      <c r="H7" s="45"/>
      <c r="I7" s="46"/>
      <c r="L7" s="46"/>
      <c r="P7" s="47"/>
    </row>
    <row r="8" spans="1:17" ht="28.5" customHeight="1">
      <c r="C8" s="11" t="s">
        <v>10</v>
      </c>
      <c r="D8" s="50" t="s">
        <v>28</v>
      </c>
      <c r="E8" s="51"/>
      <c r="F8" s="51"/>
      <c r="G8" s="52"/>
      <c r="H8" s="33"/>
      <c r="K8" s="10"/>
      <c r="L8" s="10"/>
      <c r="M8" s="10"/>
      <c r="N8" s="10"/>
      <c r="O8" s="10"/>
      <c r="P8" s="10"/>
      <c r="Q8" s="10"/>
    </row>
    <row r="9" spans="1:17" ht="32.450000000000003" customHeight="1">
      <c r="C9" s="41"/>
      <c r="D9" s="55" t="s">
        <v>42</v>
      </c>
      <c r="E9" s="56"/>
      <c r="F9" s="32" t="s">
        <v>2</v>
      </c>
      <c r="G9" s="12"/>
      <c r="H9" s="36"/>
    </row>
    <row r="10" spans="1:17" ht="27.75" customHeight="1">
      <c r="C10" s="57" t="s">
        <v>20</v>
      </c>
      <c r="D10" s="58"/>
      <c r="E10" s="58"/>
      <c r="F10" s="58"/>
      <c r="G10" s="14">
        <f>SUM(G9:G9)</f>
        <v>0</v>
      </c>
      <c r="H10" s="13"/>
      <c r="I10" s="28"/>
      <c r="J10" s="1"/>
    </row>
    <row r="11" spans="1:17" ht="28.5" customHeight="1">
      <c r="C11" s="11" t="s">
        <v>12</v>
      </c>
      <c r="D11" s="50" t="s">
        <v>26</v>
      </c>
      <c r="E11" s="51"/>
      <c r="F11" s="51"/>
      <c r="G11" s="52"/>
      <c r="H11" s="33"/>
      <c r="K11" s="10"/>
      <c r="L11" s="10"/>
      <c r="M11" s="10"/>
      <c r="N11" s="10"/>
      <c r="O11" s="10"/>
      <c r="P11" s="10"/>
      <c r="Q11" s="10"/>
    </row>
    <row r="12" spans="1:17" ht="69.75" customHeight="1">
      <c r="C12" s="41"/>
      <c r="D12" s="55" t="s">
        <v>43</v>
      </c>
      <c r="E12" s="56"/>
      <c r="F12" s="32" t="s">
        <v>2</v>
      </c>
      <c r="G12" s="12"/>
      <c r="H12" s="36"/>
    </row>
    <row r="13" spans="1:17" ht="32.450000000000003" customHeight="1">
      <c r="C13" s="41"/>
      <c r="D13" s="55" t="s">
        <v>44</v>
      </c>
      <c r="E13" s="56"/>
      <c r="F13" s="32" t="s">
        <v>2</v>
      </c>
      <c r="G13" s="12"/>
      <c r="H13" s="36"/>
    </row>
    <row r="14" spans="1:17" ht="32.450000000000003" customHeight="1">
      <c r="C14" s="41"/>
      <c r="D14" s="67" t="s">
        <v>45</v>
      </c>
      <c r="E14" s="68"/>
      <c r="F14" s="35" t="s">
        <v>2</v>
      </c>
      <c r="G14" s="12"/>
      <c r="H14" s="36"/>
    </row>
    <row r="15" spans="1:17" ht="32.450000000000003" customHeight="1">
      <c r="C15" s="41"/>
      <c r="D15" s="55" t="s">
        <v>46</v>
      </c>
      <c r="E15" s="56"/>
      <c r="F15" s="32" t="s">
        <v>2</v>
      </c>
      <c r="G15" s="12"/>
      <c r="H15" s="36"/>
    </row>
    <row r="16" spans="1:17" ht="32.450000000000003" customHeight="1">
      <c r="C16" s="41"/>
      <c r="D16" s="55" t="s">
        <v>47</v>
      </c>
      <c r="E16" s="56"/>
      <c r="F16" s="32" t="s">
        <v>2</v>
      </c>
      <c r="G16" s="12"/>
      <c r="H16" s="36"/>
    </row>
    <row r="17" spans="3:17" ht="27.75" customHeight="1">
      <c r="C17" s="57" t="s">
        <v>20</v>
      </c>
      <c r="D17" s="58"/>
      <c r="E17" s="58"/>
      <c r="F17" s="58"/>
      <c r="G17" s="14">
        <f>SUM(G12:G16)</f>
        <v>0</v>
      </c>
      <c r="H17" s="13"/>
      <c r="I17" s="28"/>
      <c r="J17" s="1"/>
    </row>
    <row r="18" spans="3:17" ht="28.5" customHeight="1">
      <c r="C18" s="11" t="s">
        <v>12</v>
      </c>
      <c r="D18" s="50" t="s">
        <v>29</v>
      </c>
      <c r="E18" s="51"/>
      <c r="F18" s="51"/>
      <c r="G18" s="52"/>
      <c r="H18" s="33"/>
      <c r="K18" s="10"/>
      <c r="L18" s="10"/>
      <c r="M18" s="10"/>
      <c r="N18" s="10"/>
      <c r="O18" s="10"/>
      <c r="P18" s="10"/>
      <c r="Q18" s="10"/>
    </row>
    <row r="19" spans="3:17" ht="32.450000000000003" customHeight="1">
      <c r="C19" s="31"/>
      <c r="D19" s="55" t="s">
        <v>50</v>
      </c>
      <c r="E19" s="56"/>
      <c r="F19" s="32" t="s">
        <v>2</v>
      </c>
      <c r="G19" s="12"/>
      <c r="H19" s="13"/>
    </row>
    <row r="20" spans="3:17" ht="32.450000000000003" customHeight="1">
      <c r="C20" s="31"/>
      <c r="D20" s="55" t="s">
        <v>30</v>
      </c>
      <c r="E20" s="56"/>
      <c r="F20" s="32" t="s">
        <v>2</v>
      </c>
      <c r="G20" s="12"/>
      <c r="H20" s="13"/>
    </row>
    <row r="21" spans="3:17" ht="52.5" customHeight="1">
      <c r="C21" s="31"/>
      <c r="D21" s="55" t="s">
        <v>16</v>
      </c>
      <c r="E21" s="56"/>
      <c r="F21" s="32" t="s">
        <v>2</v>
      </c>
      <c r="G21" s="12"/>
      <c r="H21" s="13"/>
      <c r="I21" s="34"/>
    </row>
    <row r="22" spans="3:17" ht="67.5" customHeight="1">
      <c r="C22" s="31"/>
      <c r="D22" s="55" t="s">
        <v>49</v>
      </c>
      <c r="E22" s="56"/>
      <c r="F22" s="35" t="s">
        <v>2</v>
      </c>
      <c r="G22" s="12"/>
      <c r="H22" s="36"/>
    </row>
    <row r="23" spans="3:17" ht="34.5" customHeight="1">
      <c r="C23" s="31"/>
      <c r="D23" s="67" t="s">
        <v>48</v>
      </c>
      <c r="E23" s="68"/>
      <c r="F23" s="35" t="s">
        <v>2</v>
      </c>
      <c r="G23" s="12"/>
      <c r="H23" s="36"/>
    </row>
    <row r="24" spans="3:17" ht="32.450000000000003" customHeight="1">
      <c r="C24" s="41"/>
      <c r="D24" s="65" t="s">
        <v>27</v>
      </c>
      <c r="E24" s="66"/>
      <c r="F24" s="32" t="s">
        <v>2</v>
      </c>
      <c r="G24" s="12"/>
      <c r="H24" s="36"/>
    </row>
    <row r="25" spans="3:17" ht="27.75" customHeight="1">
      <c r="C25" s="57" t="s">
        <v>20</v>
      </c>
      <c r="D25" s="58"/>
      <c r="E25" s="58"/>
      <c r="F25" s="58"/>
      <c r="G25" s="14">
        <f>SUM(G19:G24)</f>
        <v>0</v>
      </c>
      <c r="H25" s="13"/>
      <c r="I25" s="28"/>
      <c r="J25" s="1"/>
    </row>
    <row r="26" spans="3:17" ht="28.5" customHeight="1">
      <c r="C26" s="11" t="s">
        <v>23</v>
      </c>
      <c r="D26" s="50" t="s">
        <v>57</v>
      </c>
      <c r="E26" s="51"/>
      <c r="F26" s="51"/>
      <c r="G26" s="52"/>
      <c r="H26" s="33"/>
      <c r="K26" s="10"/>
      <c r="L26" s="10"/>
      <c r="M26" s="10"/>
      <c r="N26" s="10"/>
      <c r="O26" s="10"/>
      <c r="P26" s="10"/>
      <c r="Q26" s="10"/>
    </row>
    <row r="27" spans="3:17" ht="27.75" customHeight="1">
      <c r="C27" s="31"/>
      <c r="D27" s="55" t="s">
        <v>37</v>
      </c>
      <c r="E27" s="56"/>
      <c r="F27" s="35" t="s">
        <v>2</v>
      </c>
      <c r="G27" s="12"/>
      <c r="H27" s="36"/>
    </row>
    <row r="28" spans="3:17" ht="27.75" customHeight="1">
      <c r="C28" s="42"/>
      <c r="D28" s="55" t="s">
        <v>31</v>
      </c>
      <c r="E28" s="56"/>
      <c r="F28" s="35" t="s">
        <v>2</v>
      </c>
      <c r="G28" s="12"/>
      <c r="H28" s="36"/>
    </row>
    <row r="29" spans="3:17" ht="27.75" customHeight="1">
      <c r="C29" s="42"/>
      <c r="D29" s="55" t="s">
        <v>32</v>
      </c>
      <c r="E29" s="56"/>
      <c r="F29" s="35" t="s">
        <v>2</v>
      </c>
      <c r="G29" s="12"/>
      <c r="H29" s="36"/>
    </row>
    <row r="30" spans="3:17" ht="27.75" customHeight="1">
      <c r="C30" s="42"/>
      <c r="D30" s="55" t="s">
        <v>33</v>
      </c>
      <c r="E30" s="56"/>
      <c r="F30" s="35" t="s">
        <v>2</v>
      </c>
      <c r="G30" s="12"/>
      <c r="H30" s="36"/>
    </row>
    <row r="31" spans="3:17" ht="32.450000000000003" customHeight="1">
      <c r="C31" s="42"/>
      <c r="D31" s="55" t="s">
        <v>52</v>
      </c>
      <c r="E31" s="56"/>
      <c r="F31" s="35" t="s">
        <v>2</v>
      </c>
      <c r="G31" s="12"/>
      <c r="H31" s="36"/>
    </row>
    <row r="32" spans="3:17" ht="32.450000000000003" customHeight="1">
      <c r="C32" s="31"/>
      <c r="D32" s="55" t="s">
        <v>34</v>
      </c>
      <c r="E32" s="56"/>
      <c r="F32" s="35" t="s">
        <v>2</v>
      </c>
      <c r="G32" s="12"/>
      <c r="H32" s="36"/>
    </row>
    <row r="33" spans="3:10" ht="32.450000000000003" customHeight="1">
      <c r="C33" s="31"/>
      <c r="D33" s="55" t="s">
        <v>35</v>
      </c>
      <c r="E33" s="56"/>
      <c r="F33" s="35" t="s">
        <v>2</v>
      </c>
      <c r="G33" s="12"/>
      <c r="H33" s="36"/>
    </row>
    <row r="34" spans="3:10" ht="32.450000000000003" customHeight="1">
      <c r="C34" s="31"/>
      <c r="D34" s="55" t="s">
        <v>36</v>
      </c>
      <c r="E34" s="56"/>
      <c r="F34" s="35" t="s">
        <v>2</v>
      </c>
      <c r="G34" s="12"/>
      <c r="H34" s="36"/>
    </row>
    <row r="35" spans="3:10" ht="32.450000000000003" customHeight="1">
      <c r="C35" s="31"/>
      <c r="D35" s="55" t="s">
        <v>51</v>
      </c>
      <c r="E35" s="56"/>
      <c r="F35" s="35" t="s">
        <v>2</v>
      </c>
      <c r="G35" s="12"/>
      <c r="H35" s="36"/>
    </row>
    <row r="36" spans="3:10" ht="27.75" customHeight="1">
      <c r="C36" s="57" t="s">
        <v>20</v>
      </c>
      <c r="D36" s="58"/>
      <c r="E36" s="58"/>
      <c r="F36" s="58"/>
      <c r="G36" s="14">
        <f>SUM(G27:G35)</f>
        <v>0</v>
      </c>
      <c r="H36" s="13"/>
      <c r="I36" s="28"/>
      <c r="J36" s="1"/>
    </row>
    <row r="37" spans="3:10" ht="27.75" customHeight="1">
      <c r="C37" s="44"/>
      <c r="D37" s="53" t="s">
        <v>39</v>
      </c>
      <c r="E37" s="54"/>
      <c r="F37" s="48" t="s">
        <v>41</v>
      </c>
      <c r="G37" s="49">
        <f>SUM(G41)</f>
        <v>0</v>
      </c>
      <c r="H37" s="13"/>
      <c r="I37" s="28"/>
      <c r="J37" s="1"/>
    </row>
    <row r="38" spans="3:10" ht="32.450000000000003" customHeight="1">
      <c r="C38" s="11" t="s">
        <v>13</v>
      </c>
      <c r="D38" s="50" t="s">
        <v>17</v>
      </c>
      <c r="E38" s="51"/>
      <c r="F38" s="51"/>
      <c r="G38" s="52"/>
      <c r="H38" s="36"/>
    </row>
    <row r="39" spans="3:10" ht="43.5" customHeight="1">
      <c r="C39" s="31"/>
      <c r="D39" s="55" t="s">
        <v>53</v>
      </c>
      <c r="E39" s="56"/>
      <c r="F39" s="35" t="s">
        <v>2</v>
      </c>
      <c r="G39" s="12"/>
      <c r="H39" s="36"/>
    </row>
    <row r="40" spans="3:10" ht="43.5" customHeight="1">
      <c r="C40" s="31"/>
      <c r="D40" s="55" t="s">
        <v>24</v>
      </c>
      <c r="E40" s="56"/>
      <c r="F40" s="32" t="s">
        <v>2</v>
      </c>
      <c r="G40" s="12"/>
      <c r="H40" s="36"/>
    </row>
    <row r="41" spans="3:10" ht="27.75" customHeight="1">
      <c r="C41" s="57" t="s">
        <v>20</v>
      </c>
      <c r="D41" s="58"/>
      <c r="E41" s="58"/>
      <c r="F41" s="58"/>
      <c r="G41" s="14">
        <f>SUM(G39:G40)</f>
        <v>0</v>
      </c>
      <c r="H41" s="13"/>
      <c r="I41" s="28"/>
      <c r="J41" s="1"/>
    </row>
    <row r="42" spans="3:10" ht="27.75" customHeight="1">
      <c r="C42" s="44"/>
      <c r="D42" s="53" t="s">
        <v>40</v>
      </c>
      <c r="E42" s="54"/>
      <c r="F42" s="48" t="s">
        <v>41</v>
      </c>
      <c r="G42" s="49">
        <f>SUM(G45+G48+G51)</f>
        <v>0</v>
      </c>
      <c r="H42" s="13"/>
      <c r="I42" s="28"/>
      <c r="J42" s="1"/>
    </row>
    <row r="43" spans="3:10" ht="32.450000000000003" customHeight="1">
      <c r="C43" s="11" t="s">
        <v>14</v>
      </c>
      <c r="D43" s="50" t="s">
        <v>18</v>
      </c>
      <c r="E43" s="51"/>
      <c r="F43" s="51"/>
      <c r="G43" s="52"/>
      <c r="H43" s="36"/>
    </row>
    <row r="44" spans="3:10" ht="32.450000000000003" customHeight="1">
      <c r="C44" s="31"/>
      <c r="D44" s="55" t="s">
        <v>54</v>
      </c>
      <c r="E44" s="56"/>
      <c r="F44" s="35" t="s">
        <v>2</v>
      </c>
      <c r="G44" s="12"/>
      <c r="H44" s="36"/>
    </row>
    <row r="45" spans="3:10" ht="27.75" customHeight="1">
      <c r="C45" s="57" t="s">
        <v>20</v>
      </c>
      <c r="D45" s="58"/>
      <c r="E45" s="58"/>
      <c r="F45" s="58"/>
      <c r="G45" s="14">
        <f>SUM(G44:G44)</f>
        <v>0</v>
      </c>
      <c r="H45" s="13"/>
      <c r="I45" s="28"/>
      <c r="J45" s="1"/>
    </row>
    <row r="46" spans="3:10" ht="32.450000000000003" customHeight="1">
      <c r="C46" s="11" t="s">
        <v>15</v>
      </c>
      <c r="D46" s="50" t="s">
        <v>19</v>
      </c>
      <c r="E46" s="51"/>
      <c r="F46" s="51"/>
      <c r="G46" s="52"/>
      <c r="H46" s="36"/>
    </row>
    <row r="47" spans="3:10" ht="32.450000000000003" customHeight="1">
      <c r="C47" s="31"/>
      <c r="D47" s="55" t="s">
        <v>55</v>
      </c>
      <c r="E47" s="56"/>
      <c r="F47" s="35" t="s">
        <v>2</v>
      </c>
      <c r="G47" s="12"/>
      <c r="H47" s="36"/>
    </row>
    <row r="48" spans="3:10" ht="27.75" customHeight="1">
      <c r="C48" s="57" t="s">
        <v>20</v>
      </c>
      <c r="D48" s="58"/>
      <c r="E48" s="58"/>
      <c r="F48" s="58"/>
      <c r="G48" s="14">
        <f>SUM(G47:G47)</f>
        <v>0</v>
      </c>
      <c r="H48" s="13"/>
      <c r="I48" s="28"/>
      <c r="J48" s="1"/>
    </row>
    <row r="49" spans="3:10" ht="32.450000000000003" customHeight="1">
      <c r="C49" s="11" t="s">
        <v>22</v>
      </c>
      <c r="D49" s="50" t="s">
        <v>21</v>
      </c>
      <c r="E49" s="51"/>
      <c r="F49" s="51"/>
      <c r="G49" s="52"/>
      <c r="H49" s="36"/>
    </row>
    <row r="50" spans="3:10" ht="32.450000000000003" customHeight="1">
      <c r="C50" s="31"/>
      <c r="D50" s="55" t="s">
        <v>56</v>
      </c>
      <c r="E50" s="56"/>
      <c r="F50" s="35" t="s">
        <v>2</v>
      </c>
      <c r="G50" s="12"/>
      <c r="H50" s="36"/>
    </row>
    <row r="51" spans="3:10" ht="27.75" customHeight="1" thickBot="1">
      <c r="C51" s="57" t="s">
        <v>20</v>
      </c>
      <c r="D51" s="58"/>
      <c r="E51" s="58"/>
      <c r="F51" s="58"/>
      <c r="G51" s="14">
        <f>SUM(G50:G50)</f>
        <v>0</v>
      </c>
      <c r="H51" s="13"/>
      <c r="I51" s="28"/>
      <c r="J51" s="1"/>
    </row>
    <row r="52" spans="3:10" s="4" customFormat="1" ht="24.95" customHeight="1" thickBot="1">
      <c r="C52" s="70" t="s">
        <v>9</v>
      </c>
      <c r="D52" s="71"/>
      <c r="E52" s="71"/>
      <c r="F52" s="38" t="s">
        <v>3</v>
      </c>
      <c r="G52" s="16">
        <f>G7+G37+G42</f>
        <v>0</v>
      </c>
      <c r="H52" s="17"/>
      <c r="J52" s="2"/>
    </row>
    <row r="53" spans="3:10" s="4" customFormat="1" ht="24.95" customHeight="1" thickBot="1">
      <c r="C53" s="72"/>
      <c r="D53" s="73"/>
      <c r="E53" s="73"/>
      <c r="F53" s="39" t="s">
        <v>4</v>
      </c>
      <c r="G53" s="18">
        <f>0.2*G52</f>
        <v>0</v>
      </c>
      <c r="H53" s="15"/>
      <c r="J53" s="2"/>
    </row>
    <row r="54" spans="3:10" s="4" customFormat="1" ht="24.95" customHeight="1" thickBot="1">
      <c r="C54" s="74"/>
      <c r="D54" s="75"/>
      <c r="E54" s="75"/>
      <c r="F54" s="40" t="s">
        <v>5</v>
      </c>
      <c r="G54" s="19">
        <f>SUM(G52:G53)</f>
        <v>0</v>
      </c>
      <c r="H54" s="15"/>
      <c r="J54" s="2"/>
    </row>
    <row r="55" spans="3:10" s="4" customFormat="1" ht="26.1" customHeight="1">
      <c r="C55" s="69"/>
      <c r="D55" s="69"/>
      <c r="E55" s="69"/>
      <c r="F55" s="69"/>
      <c r="G55" s="69"/>
      <c r="H55" s="3"/>
      <c r="J55" s="2"/>
    </row>
  </sheetData>
  <sheetProtection selectLockedCells="1"/>
  <mergeCells count="52">
    <mergeCell ref="C10:F10"/>
    <mergeCell ref="D19:E19"/>
    <mergeCell ref="D21:E21"/>
    <mergeCell ref="D22:E22"/>
    <mergeCell ref="D23:E23"/>
    <mergeCell ref="D18:G18"/>
    <mergeCell ref="D20:E20"/>
    <mergeCell ref="D16:E16"/>
    <mergeCell ref="D11:G11"/>
    <mergeCell ref="D12:E12"/>
    <mergeCell ref="D13:E13"/>
    <mergeCell ref="D24:E24"/>
    <mergeCell ref="D14:E14"/>
    <mergeCell ref="D15:E15"/>
    <mergeCell ref="D27:E27"/>
    <mergeCell ref="C55:G55"/>
    <mergeCell ref="C52:E54"/>
    <mergeCell ref="C25:F25"/>
    <mergeCell ref="D40:E40"/>
    <mergeCell ref="D47:E47"/>
    <mergeCell ref="C51:F51"/>
    <mergeCell ref="D1:F1"/>
    <mergeCell ref="A2:G2"/>
    <mergeCell ref="B3:G3"/>
    <mergeCell ref="A4:G4"/>
    <mergeCell ref="D6:E6"/>
    <mergeCell ref="D8:G8"/>
    <mergeCell ref="D9:E9"/>
    <mergeCell ref="D49:G49"/>
    <mergeCell ref="D50:E50"/>
    <mergeCell ref="C41:F41"/>
    <mergeCell ref="C45:F45"/>
    <mergeCell ref="C48:F48"/>
    <mergeCell ref="D43:G43"/>
    <mergeCell ref="D44:E44"/>
    <mergeCell ref="C17:F17"/>
    <mergeCell ref="D46:G46"/>
    <mergeCell ref="D7:E7"/>
    <mergeCell ref="D37:E37"/>
    <mergeCell ref="D42:E42"/>
    <mergeCell ref="D26:G26"/>
    <mergeCell ref="D28:E28"/>
    <mergeCell ref="D29:E29"/>
    <mergeCell ref="D30:E30"/>
    <mergeCell ref="D31:E31"/>
    <mergeCell ref="D32:E32"/>
    <mergeCell ref="D33:E33"/>
    <mergeCell ref="D34:E34"/>
    <mergeCell ref="D35:E35"/>
    <mergeCell ref="C36:F36"/>
    <mergeCell ref="D39:E39"/>
    <mergeCell ref="D38:G38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  <headerFooter alignWithMargins="0"/>
  <colBreaks count="1" manualBreakCount="1">
    <brk id="7" max="6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2025-11-13T15:17:42Z</dcterms:modified>
</cp:coreProperties>
</file>